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40" windowHeight="12210" tabRatio="727"/>
  </bookViews>
  <sheets>
    <sheet name="Warzywa i owoce" sheetId="3" r:id="rId1"/>
  </sheet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3"/>
  <c r="H81" s="1"/>
  <c r="G80"/>
  <c r="H80" s="1"/>
  <c r="G79"/>
  <c r="H79" s="1"/>
  <c r="G78"/>
  <c r="H78" s="1"/>
  <c r="G77"/>
  <c r="H77" s="1"/>
  <c r="G76"/>
  <c r="H76" s="1"/>
  <c r="G75"/>
  <c r="H75" s="1"/>
  <c r="G74"/>
  <c r="H74" s="1"/>
  <c r="G73"/>
  <c r="H73" s="1"/>
  <c r="G72"/>
  <c r="H72" s="1"/>
  <c r="G71"/>
  <c r="H71" s="1"/>
  <c r="G70"/>
  <c r="H70" s="1"/>
  <c r="G69"/>
  <c r="H69" s="1"/>
  <c r="G68"/>
  <c r="H68" s="1"/>
  <c r="G67"/>
  <c r="H67" s="1"/>
  <c r="G66"/>
  <c r="H66" s="1"/>
  <c r="G65"/>
  <c r="H65" s="1"/>
  <c r="G64"/>
  <c r="H64" s="1"/>
  <c r="G63"/>
  <c r="H63" s="1"/>
  <c r="G62"/>
  <c r="H62" s="1"/>
  <c r="G61"/>
  <c r="H61" s="1"/>
  <c r="G60"/>
  <c r="H60" s="1"/>
  <c r="G59"/>
  <c r="H59" s="1"/>
  <c r="G58"/>
  <c r="H58" s="1"/>
  <c r="G57"/>
  <c r="H57" s="1"/>
  <c r="G56"/>
  <c r="H56" s="1"/>
  <c r="G55"/>
  <c r="H55" s="1"/>
  <c r="G54"/>
  <c r="H54" s="1"/>
  <c r="G53"/>
  <c r="H53" s="1"/>
  <c r="G52"/>
  <c r="H52" s="1"/>
  <c r="G51"/>
  <c r="H51" s="1"/>
  <c r="G50"/>
  <c r="H50" s="1"/>
  <c r="G49"/>
  <c r="H49" s="1"/>
  <c r="G48"/>
  <c r="H48" s="1"/>
  <c r="G47"/>
  <c r="H47" s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35"/>
  <c r="H35" s="1"/>
  <c r="G34"/>
  <c r="H34" s="1"/>
  <c r="G33"/>
  <c r="H33" s="1"/>
  <c r="G32"/>
  <c r="H32" s="1"/>
  <c r="G31"/>
  <c r="H31" s="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H19" s="1"/>
  <c r="G18"/>
  <c r="H18" s="1"/>
  <c r="G17"/>
  <c r="G82" l="1"/>
  <c r="H17"/>
  <c r="H82" s="1"/>
  <c r="G83" s="1"/>
</calcChain>
</file>

<file path=xl/sharedStrings.xml><?xml version="1.0" encoding="utf-8"?>
<sst xmlns="http://schemas.openxmlformats.org/spreadsheetml/2006/main" count="226" uniqueCount="160">
  <si>
    <t>L.p.</t>
  </si>
  <si>
    <t>Nazwa</t>
  </si>
  <si>
    <t>Nazwa JM</t>
  </si>
  <si>
    <t>Ilość</t>
  </si>
  <si>
    <t>Vat %</t>
  </si>
  <si>
    <t>Cena jedn.</t>
  </si>
  <si>
    <t>Wartość pozycji</t>
  </si>
  <si>
    <t>netto (zł)</t>
  </si>
  <si>
    <t>brutto (zł)</t>
  </si>
  <si>
    <t>1.</t>
  </si>
  <si>
    <t>2.</t>
  </si>
  <si>
    <t>3.</t>
  </si>
  <si>
    <t>4.</t>
  </si>
  <si>
    <t>5.</t>
  </si>
  <si>
    <t>6.</t>
  </si>
  <si>
    <t>7.</t>
  </si>
  <si>
    <t>Ogółem VAT</t>
  </si>
  <si>
    <t>kg</t>
  </si>
  <si>
    <t>8.</t>
  </si>
  <si>
    <t>9.</t>
  </si>
  <si>
    <t>10.</t>
  </si>
  <si>
    <t>11.</t>
  </si>
  <si>
    <t>12.</t>
  </si>
  <si>
    <t>13.</t>
  </si>
  <si>
    <t>14.</t>
  </si>
  <si>
    <t>szt.</t>
  </si>
  <si>
    <t>Cebula</t>
  </si>
  <si>
    <t>Cytryna</t>
  </si>
  <si>
    <t>Czosnek głowy</t>
  </si>
  <si>
    <t>Fasola "Jasiek"</t>
  </si>
  <si>
    <t>Groch żółty, łuskany</t>
  </si>
  <si>
    <t xml:space="preserve">Jabłka </t>
  </si>
  <si>
    <t>Kapusta biała, główki</t>
  </si>
  <si>
    <t>Kapusta czerwona, główki</t>
  </si>
  <si>
    <t>Kapusta kiszona</t>
  </si>
  <si>
    <t>Koperek zielony, pęczek</t>
  </si>
  <si>
    <t>Kapusta pekińska</t>
  </si>
  <si>
    <t>Mandarynki</t>
  </si>
  <si>
    <t>15.</t>
  </si>
  <si>
    <t>Marchewka czerwona, korzeń</t>
  </si>
  <si>
    <t>16.</t>
  </si>
  <si>
    <t>Ogórek kiszony</t>
  </si>
  <si>
    <t>17.</t>
  </si>
  <si>
    <t>Ogórek konserwowy 0,9 l</t>
  </si>
  <si>
    <t>18.</t>
  </si>
  <si>
    <t>Ogórek zielony, świeży</t>
  </si>
  <si>
    <t>19.</t>
  </si>
  <si>
    <t>Papryka czerwona, świeża</t>
  </si>
  <si>
    <t>20.</t>
  </si>
  <si>
    <t>Pieczarki białe, świeże</t>
  </si>
  <si>
    <t>21.</t>
  </si>
  <si>
    <t>Pietruszka korzeń</t>
  </si>
  <si>
    <t>22.</t>
  </si>
  <si>
    <t>Pomarańcze</t>
  </si>
  <si>
    <t>23.</t>
  </si>
  <si>
    <t>Pomidory świeże</t>
  </si>
  <si>
    <t>24.</t>
  </si>
  <si>
    <t>Por</t>
  </si>
  <si>
    <t>25.</t>
  </si>
  <si>
    <t>Pietruszka zielona, pęczek</t>
  </si>
  <si>
    <t>26.</t>
  </si>
  <si>
    <t>Seler korzeń</t>
  </si>
  <si>
    <t>27.</t>
  </si>
  <si>
    <t>Truskawki świeże</t>
  </si>
  <si>
    <t>28.</t>
  </si>
  <si>
    <t>Ziemniaki</t>
  </si>
  <si>
    <t xml:space="preserve">Ogółem </t>
  </si>
  <si>
    <t>Soczewica</t>
  </si>
  <si>
    <t>Banan świeży</t>
  </si>
  <si>
    <t>Brokuł świeży</t>
  </si>
  <si>
    <t>Cukinia świeża</t>
  </si>
  <si>
    <t>Dynia</t>
  </si>
  <si>
    <t>Gruszka świeża</t>
  </si>
  <si>
    <t>Kalafior świeży</t>
  </si>
  <si>
    <t>Kalarepa świeża</t>
  </si>
  <si>
    <t>Morela</t>
  </si>
  <si>
    <t>Nektarynka</t>
  </si>
  <si>
    <t>Sałata lodowa</t>
  </si>
  <si>
    <t xml:space="preserve">Śliwka </t>
  </si>
  <si>
    <t>Arbuz</t>
  </si>
  <si>
    <t>Avocado zielone</t>
  </si>
  <si>
    <t>Bakłażan</t>
  </si>
  <si>
    <t>Bataty świeże</t>
  </si>
  <si>
    <t>Burak ćwikłowy czerwony</t>
  </si>
  <si>
    <t>Brzoskwinia świeża</t>
  </si>
  <si>
    <t>Borówka amerykańska</t>
  </si>
  <si>
    <t>Kiwi świeże</t>
  </si>
  <si>
    <t>Melon żółty świeży</t>
  </si>
  <si>
    <t>Papryka zielona, świeża</t>
  </si>
  <si>
    <t>Papryka żółta, świeża</t>
  </si>
  <si>
    <t>Pomidorki koktajlowe świeże</t>
  </si>
  <si>
    <t>Rabarbar świeży</t>
  </si>
  <si>
    <t>Sałata zielona</t>
  </si>
  <si>
    <t>Dżem owocowy 250g</t>
  </si>
  <si>
    <t>Fasola czerwona/biała konserwowa 240/400g</t>
  </si>
  <si>
    <t>Maliny świeże 500g</t>
  </si>
  <si>
    <t>Rzodkiewka czerwona pęczek</t>
  </si>
  <si>
    <t>Barszcz czerwony 300ml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</si>
  <si>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</si>
  <si>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</si>
  <si>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</si>
  <si>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</si>
  <si>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</si>
  <si>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</si>
  <si>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</si>
  <si>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</si>
  <si>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</si>
  <si>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</si>
  <si>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</si>
  <si>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</si>
  <si>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</si>
  <si>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</si>
  <si>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</si>
  <si>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</si>
  <si>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</si>
  <si>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</si>
  <si>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</si>
  <si>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</si>
  <si>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</si>
  <si>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</si>
  <si>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</si>
  <si>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</si>
  <si>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</si>
  <si>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</si>
  <si>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</si>
  <si>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</si>
  <si>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</si>
  <si>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</si>
  <si>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</si>
  <si>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</si>
  <si>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</si>
  <si>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</si>
  <si>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</si>
  <si>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</si>
  <si>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</si>
  <si>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Ananas plastry 340g/565g</t>
  </si>
  <si>
    <t>Brzoskwinia w syropie 470g/850g</t>
  </si>
  <si>
    <t>Kukurydza konserwowa 220g/400g</t>
  </si>
  <si>
    <t>Szczypiorek pęczek</t>
  </si>
  <si>
    <t>Ciecierzyca 240g/400g</t>
  </si>
  <si>
    <t>Groszek zielony konserwowy 240g/400g</t>
  </si>
  <si>
    <t>Winogrono białe/różowe</t>
  </si>
  <si>
    <t>Barszcz biały kiszony 0,5 l</t>
  </si>
  <si>
    <t>7=4*6</t>
  </si>
  <si>
    <t>FORMULARZ CENOWY</t>
  </si>
  <si>
    <t>Nazwa wykonawcy</t>
  </si>
  <si>
    <t>.....................................................</t>
  </si>
  <si>
    <t>Adres wykonawcy</t>
  </si>
  <si>
    <t xml:space="preserve">Miejscowość </t>
  </si>
  <si>
    <t>......................</t>
  </si>
  <si>
    <t xml:space="preserve">Data </t>
  </si>
  <si>
    <t>.................</t>
  </si>
  <si>
    <t>8=7+VAT</t>
  </si>
  <si>
    <t>Prosi się o zwrócenie uwagi na poprawnośc obliczeń i zaokrągleń</t>
  </si>
  <si>
    <t>Dostawa owoców, warzyw i kiszonek dla Szkoły Podstawowej w Padwi Narodowej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</si>
  <si>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</si>
  <si>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</si>
  <si>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</si>
  <si>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Załącznik nr 4 do SWZ</t>
  </si>
  <si>
    <t>Część 3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</si>
</sst>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1"/>
    </font>
    <font>
      <sz val="1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i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3" fillId="0" borderId="0" applyBorder="0" applyProtection="0"/>
    <xf numFmtId="0" fontId="2" fillId="0" borderId="0"/>
    <xf numFmtId="0" fontId="4" fillId="0" borderId="0"/>
    <xf numFmtId="0" fontId="5" fillId="0" borderId="0"/>
    <xf numFmtId="9" fontId="3" fillId="0" borderId="0" applyBorder="0" applyProtection="0"/>
  </cellStyleXfs>
  <cellXfs count="33">
    <xf numFmtId="0" fontId="0" fillId="0" borderId="0" xfId="0"/>
    <xf numFmtId="0" fontId="0" fillId="0" borderId="0" xfId="0"/>
    <xf numFmtId="4" fontId="0" fillId="0" borderId="0" xfId="0" applyNumberFormat="1"/>
    <xf numFmtId="2" fontId="0" fillId="0" borderId="0" xfId="0" applyNumberFormat="1"/>
    <xf numFmtId="0" fontId="6" fillId="0" borderId="0" xfId="0" applyFont="1"/>
    <xf numFmtId="0" fontId="6" fillId="0" borderId="0" xfId="0" applyFont="1" applyBorder="1"/>
    <xf numFmtId="0" fontId="0" fillId="0" borderId="0" xfId="0" applyBorder="1"/>
    <xf numFmtId="0" fontId="9" fillId="0" borderId="0" xfId="0" applyFont="1"/>
    <xf numFmtId="0" fontId="9" fillId="0" borderId="0" xfId="0" applyFont="1" applyAlignment="1">
      <alignment horizontal="right"/>
    </xf>
    <xf numFmtId="2" fontId="6" fillId="0" borderId="0" xfId="0" applyNumberFormat="1" applyFont="1" applyBorder="1"/>
    <xf numFmtId="2" fontId="7" fillId="0" borderId="0" xfId="0" applyNumberFormat="1" applyFont="1" applyBorder="1"/>
    <xf numFmtId="0" fontId="6" fillId="0" borderId="1" xfId="0" applyFont="1" applyBorder="1" applyAlignment="1">
      <alignment vertical="top" wrapText="1"/>
    </xf>
    <xf numFmtId="2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4" fontId="10" fillId="0" borderId="1" xfId="0" applyNumberFormat="1" applyFont="1" applyBorder="1"/>
    <xf numFmtId="9" fontId="6" fillId="0" borderId="1" xfId="0" applyNumberFormat="1" applyFont="1" applyBorder="1"/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/>
    <xf numFmtId="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1" xfId="0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</cellXfs>
  <cellStyles count="7">
    <cellStyle name="Excel Built-in Normal" xfId="2"/>
    <cellStyle name="Normalny" xfId="0" builtinId="0"/>
    <cellStyle name="Normalny 2" xfId="3"/>
    <cellStyle name="Normalny 3" xfId="4"/>
    <cellStyle name="Normalny 4" xfId="1"/>
    <cellStyle name="Normalny 5" xfId="5"/>
    <cellStyle name="Procentowy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3"/>
  <sheetViews>
    <sheetView tabSelected="1" zoomScale="88" zoomScaleNormal="88" workbookViewId="0">
      <selection activeCell="M6" sqref="M6"/>
    </sheetView>
  </sheetViews>
  <sheetFormatPr defaultRowHeight="15"/>
  <cols>
    <col min="1" max="1" width="5.7109375" style="1" customWidth="1"/>
    <col min="2" max="2" width="27.7109375" style="1" customWidth="1"/>
    <col min="3" max="5" width="9.140625" style="1"/>
    <col min="6" max="6" width="11.5703125" style="1" customWidth="1"/>
    <col min="7" max="7" width="14.28515625" style="1" customWidth="1"/>
    <col min="8" max="8" width="13.7109375" style="1" customWidth="1"/>
    <col min="9" max="16384" width="9.140625" style="1"/>
  </cols>
  <sheetData>
    <row r="1" spans="1:9" ht="18.75">
      <c r="F1" s="25" t="s">
        <v>158</v>
      </c>
      <c r="G1" s="26"/>
      <c r="H1" s="26"/>
    </row>
    <row r="3" spans="1:9" ht="18.75">
      <c r="A3" s="29" t="s">
        <v>144</v>
      </c>
      <c r="B3" s="29"/>
      <c r="C3" s="29"/>
      <c r="D3" s="29"/>
      <c r="E3" s="29"/>
      <c r="F3" s="29"/>
      <c r="G3" s="29"/>
      <c r="H3" s="29"/>
      <c r="I3" s="4"/>
    </row>
    <row r="4" spans="1:9" ht="12.75" customHeight="1">
      <c r="A4" s="7"/>
      <c r="B4" s="4"/>
      <c r="C4" s="4"/>
      <c r="D4" s="4"/>
      <c r="E4" s="4"/>
      <c r="F4" s="4"/>
      <c r="G4" s="4"/>
      <c r="H4" s="4"/>
      <c r="I4" s="4"/>
    </row>
    <row r="5" spans="1:9" ht="18.75">
      <c r="A5" s="30" t="s">
        <v>145</v>
      </c>
      <c r="B5" s="30"/>
      <c r="C5" s="4" t="s">
        <v>146</v>
      </c>
      <c r="D5" s="4"/>
      <c r="E5" s="4"/>
      <c r="F5" s="4"/>
      <c r="G5" s="4"/>
      <c r="H5" s="4"/>
      <c r="I5" s="4"/>
    </row>
    <row r="6" spans="1:9" ht="18.75">
      <c r="A6" s="7"/>
      <c r="B6" s="4"/>
      <c r="C6" s="4"/>
      <c r="D6" s="4"/>
      <c r="E6" s="4"/>
      <c r="F6" s="4"/>
      <c r="G6" s="4"/>
      <c r="H6" s="4"/>
      <c r="I6" s="4"/>
    </row>
    <row r="7" spans="1:9" ht="18.75">
      <c r="A7" s="30" t="s">
        <v>147</v>
      </c>
      <c r="B7" s="30"/>
      <c r="C7" s="4" t="s">
        <v>146</v>
      </c>
      <c r="D7" s="4"/>
      <c r="E7" s="4"/>
      <c r="F7" s="4"/>
      <c r="G7" s="4"/>
      <c r="H7" s="4"/>
      <c r="I7" s="5"/>
    </row>
    <row r="8" spans="1:9" ht="18.75">
      <c r="A8" s="7"/>
      <c r="B8" s="4"/>
      <c r="C8" s="4"/>
      <c r="D8" s="4"/>
      <c r="E8" s="4"/>
      <c r="F8" s="4"/>
      <c r="G8" s="4"/>
      <c r="H8" s="4"/>
      <c r="I8" s="5"/>
    </row>
    <row r="9" spans="1:9" ht="18.75">
      <c r="A9" s="30" t="s">
        <v>148</v>
      </c>
      <c r="B9" s="30"/>
      <c r="C9" s="4" t="s">
        <v>149</v>
      </c>
      <c r="D9" s="4"/>
      <c r="E9" s="8" t="s">
        <v>150</v>
      </c>
      <c r="F9" s="4" t="s">
        <v>151</v>
      </c>
      <c r="G9" s="4"/>
      <c r="H9" s="4"/>
      <c r="I9" s="5"/>
    </row>
    <row r="10" spans="1:9" ht="18.75">
      <c r="A10" s="9"/>
      <c r="B10" s="9"/>
      <c r="C10" s="9"/>
      <c r="D10" s="9"/>
      <c r="E10" s="9"/>
      <c r="F10" s="9"/>
      <c r="G10" s="9"/>
      <c r="H10" s="9"/>
      <c r="I10" s="5"/>
    </row>
    <row r="11" spans="1:9" s="6" customFormat="1" ht="18.75">
      <c r="A11" s="10" t="s">
        <v>159</v>
      </c>
      <c r="B11" s="10"/>
      <c r="C11" s="10"/>
      <c r="D11" s="10"/>
      <c r="E11" s="10"/>
      <c r="F11" s="10"/>
      <c r="G11" s="9"/>
      <c r="H11" s="9"/>
      <c r="I11" s="5"/>
    </row>
    <row r="12" spans="1:9" s="6" customFormat="1" ht="26.25" customHeight="1">
      <c r="A12" s="10" t="s">
        <v>154</v>
      </c>
      <c r="B12" s="10"/>
      <c r="C12" s="10"/>
      <c r="D12" s="10"/>
      <c r="E12" s="10"/>
      <c r="F12" s="10"/>
      <c r="G12" s="9"/>
      <c r="H12" s="9"/>
      <c r="I12" s="5"/>
    </row>
    <row r="13" spans="1:9" s="6" customFormat="1" ht="23.25" customHeight="1"/>
    <row r="14" spans="1:9" ht="45" customHeight="1">
      <c r="A14" s="31" t="s">
        <v>0</v>
      </c>
      <c r="B14" s="31" t="s">
        <v>1</v>
      </c>
      <c r="C14" s="32" t="s">
        <v>2</v>
      </c>
      <c r="D14" s="31" t="s">
        <v>3</v>
      </c>
      <c r="E14" s="31" t="s">
        <v>4</v>
      </c>
      <c r="F14" s="11" t="s">
        <v>5</v>
      </c>
      <c r="G14" s="12" t="s">
        <v>6</v>
      </c>
      <c r="H14" s="12" t="s">
        <v>6</v>
      </c>
    </row>
    <row r="15" spans="1:9" ht="22.5" customHeight="1">
      <c r="A15" s="31"/>
      <c r="B15" s="31"/>
      <c r="C15" s="32"/>
      <c r="D15" s="31"/>
      <c r="E15" s="31"/>
      <c r="F15" s="11" t="s">
        <v>7</v>
      </c>
      <c r="G15" s="12" t="s">
        <v>7</v>
      </c>
      <c r="H15" s="12" t="s">
        <v>8</v>
      </c>
    </row>
    <row r="16" spans="1:9" ht="18.7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4" t="s">
        <v>143</v>
      </c>
      <c r="H16" s="13" t="s">
        <v>152</v>
      </c>
    </row>
    <row r="17" spans="1:8" ht="38.25" customHeight="1">
      <c r="A17" s="13" t="s">
        <v>9</v>
      </c>
      <c r="B17" s="20" t="s">
        <v>135</v>
      </c>
      <c r="C17" s="13" t="s">
        <v>25</v>
      </c>
      <c r="D17" s="17">
        <v>10</v>
      </c>
      <c r="E17" s="23"/>
      <c r="F17" s="24"/>
      <c r="G17" s="16">
        <f>D17*F17</f>
        <v>0</v>
      </c>
      <c r="H17" s="15">
        <f t="shared" ref="H17:H80" si="0">G17*E17+G17</f>
        <v>0</v>
      </c>
    </row>
    <row r="18" spans="1:8" ht="22.5" customHeight="1">
      <c r="A18" s="13" t="s">
        <v>10</v>
      </c>
      <c r="B18" s="20" t="s">
        <v>79</v>
      </c>
      <c r="C18" s="13" t="s">
        <v>17</v>
      </c>
      <c r="D18" s="17">
        <v>50</v>
      </c>
      <c r="E18" s="23"/>
      <c r="F18" s="24"/>
      <c r="G18" s="16">
        <f t="shared" ref="G18:G81" si="1">D18*F18</f>
        <v>0</v>
      </c>
      <c r="H18" s="15">
        <f t="shared" si="0"/>
        <v>0</v>
      </c>
    </row>
    <row r="19" spans="1:8" ht="23.25" customHeight="1">
      <c r="A19" s="13" t="s">
        <v>11</v>
      </c>
      <c r="B19" s="20" t="s">
        <v>80</v>
      </c>
      <c r="C19" s="13" t="s">
        <v>25</v>
      </c>
      <c r="D19" s="17">
        <v>45</v>
      </c>
      <c r="E19" s="23"/>
      <c r="F19" s="24"/>
      <c r="G19" s="16">
        <f t="shared" si="1"/>
        <v>0</v>
      </c>
      <c r="H19" s="15">
        <f t="shared" si="0"/>
        <v>0</v>
      </c>
    </row>
    <row r="20" spans="1:8" ht="21.75" customHeight="1">
      <c r="A20" s="13" t="s">
        <v>12</v>
      </c>
      <c r="B20" s="20" t="s">
        <v>81</v>
      </c>
      <c r="C20" s="13" t="s">
        <v>17</v>
      </c>
      <c r="D20" s="17">
        <v>8</v>
      </c>
      <c r="E20" s="23"/>
      <c r="F20" s="24"/>
      <c r="G20" s="16">
        <f t="shared" si="1"/>
        <v>0</v>
      </c>
      <c r="H20" s="15">
        <f t="shared" si="0"/>
        <v>0</v>
      </c>
    </row>
    <row r="21" spans="1:8" ht="24.75" customHeight="1">
      <c r="A21" s="13" t="s">
        <v>13</v>
      </c>
      <c r="B21" s="20" t="s">
        <v>68</v>
      </c>
      <c r="C21" s="13" t="s">
        <v>17</v>
      </c>
      <c r="D21" s="17">
        <v>400</v>
      </c>
      <c r="E21" s="23"/>
      <c r="F21" s="24"/>
      <c r="G21" s="16">
        <f t="shared" si="1"/>
        <v>0</v>
      </c>
      <c r="H21" s="15">
        <f t="shared" si="0"/>
        <v>0</v>
      </c>
    </row>
    <row r="22" spans="1:8" ht="39" customHeight="1">
      <c r="A22" s="13" t="s">
        <v>14</v>
      </c>
      <c r="B22" s="21" t="s">
        <v>142</v>
      </c>
      <c r="C22" s="13" t="s">
        <v>25</v>
      </c>
      <c r="D22" s="17">
        <v>50</v>
      </c>
      <c r="E22" s="19"/>
      <c r="F22" s="22"/>
      <c r="G22" s="16">
        <f t="shared" si="1"/>
        <v>0</v>
      </c>
      <c r="H22" s="15">
        <f t="shared" si="0"/>
        <v>0</v>
      </c>
    </row>
    <row r="23" spans="1:8" ht="37.5" customHeight="1">
      <c r="A23" s="13" t="s">
        <v>15</v>
      </c>
      <c r="B23" s="21" t="s">
        <v>97</v>
      </c>
      <c r="C23" s="13" t="s">
        <v>25</v>
      </c>
      <c r="D23" s="17">
        <v>5</v>
      </c>
      <c r="E23" s="19"/>
      <c r="F23" s="22"/>
      <c r="G23" s="16">
        <f t="shared" si="1"/>
        <v>0</v>
      </c>
      <c r="H23" s="15">
        <f t="shared" si="0"/>
        <v>0</v>
      </c>
    </row>
    <row r="24" spans="1:8" ht="24.75" customHeight="1">
      <c r="A24" s="13" t="s">
        <v>18</v>
      </c>
      <c r="B24" s="21" t="s">
        <v>82</v>
      </c>
      <c r="C24" s="13" t="s">
        <v>17</v>
      </c>
      <c r="D24" s="17">
        <v>10</v>
      </c>
      <c r="E24" s="19"/>
      <c r="F24" s="22"/>
      <c r="G24" s="16">
        <f t="shared" si="1"/>
        <v>0</v>
      </c>
      <c r="H24" s="15">
        <f t="shared" si="0"/>
        <v>0</v>
      </c>
    </row>
    <row r="25" spans="1:8" ht="37.5">
      <c r="A25" s="13" t="s">
        <v>19</v>
      </c>
      <c r="B25" s="20" t="s">
        <v>83</v>
      </c>
      <c r="C25" s="13" t="s">
        <v>17</v>
      </c>
      <c r="D25" s="17">
        <v>210</v>
      </c>
      <c r="E25" s="19"/>
      <c r="F25" s="22"/>
      <c r="G25" s="16">
        <f t="shared" si="1"/>
        <v>0</v>
      </c>
      <c r="H25" s="15">
        <f t="shared" si="0"/>
        <v>0</v>
      </c>
    </row>
    <row r="26" spans="1:8" ht="27.75" customHeight="1">
      <c r="A26" s="13" t="s">
        <v>20</v>
      </c>
      <c r="B26" s="20" t="s">
        <v>85</v>
      </c>
      <c r="C26" s="13" t="s">
        <v>17</v>
      </c>
      <c r="D26" s="17">
        <v>50</v>
      </c>
      <c r="E26" s="19"/>
      <c r="F26" s="22"/>
      <c r="G26" s="16">
        <f t="shared" si="1"/>
        <v>0</v>
      </c>
      <c r="H26" s="15">
        <f t="shared" si="0"/>
        <v>0</v>
      </c>
    </row>
    <row r="27" spans="1:8" ht="18.75">
      <c r="A27" s="13" t="s">
        <v>21</v>
      </c>
      <c r="B27" s="20" t="s">
        <v>69</v>
      </c>
      <c r="C27" s="13" t="s">
        <v>25</v>
      </c>
      <c r="D27" s="17">
        <v>15</v>
      </c>
      <c r="E27" s="19"/>
      <c r="F27" s="22"/>
      <c r="G27" s="16">
        <f t="shared" si="1"/>
        <v>0</v>
      </c>
      <c r="H27" s="15">
        <f t="shared" si="0"/>
        <v>0</v>
      </c>
    </row>
    <row r="28" spans="1:8" ht="18.75">
      <c r="A28" s="13" t="s">
        <v>22</v>
      </c>
      <c r="B28" s="20" t="s">
        <v>84</v>
      </c>
      <c r="C28" s="13" t="s">
        <v>17</v>
      </c>
      <c r="D28" s="17">
        <v>72</v>
      </c>
      <c r="E28" s="19"/>
      <c r="F28" s="22"/>
      <c r="G28" s="16">
        <f t="shared" si="1"/>
        <v>0</v>
      </c>
      <c r="H28" s="15">
        <f t="shared" si="0"/>
        <v>0</v>
      </c>
    </row>
    <row r="29" spans="1:8" ht="37.5">
      <c r="A29" s="13" t="s">
        <v>23</v>
      </c>
      <c r="B29" s="20" t="s">
        <v>136</v>
      </c>
      <c r="C29" s="13" t="s">
        <v>25</v>
      </c>
      <c r="D29" s="17">
        <v>15</v>
      </c>
      <c r="E29" s="19"/>
      <c r="F29" s="22"/>
      <c r="G29" s="16">
        <f t="shared" si="1"/>
        <v>0</v>
      </c>
      <c r="H29" s="15">
        <f t="shared" si="0"/>
        <v>0</v>
      </c>
    </row>
    <row r="30" spans="1:8" ht="18.75">
      <c r="A30" s="13" t="s">
        <v>24</v>
      </c>
      <c r="B30" s="20" t="s">
        <v>26</v>
      </c>
      <c r="C30" s="13" t="s">
        <v>17</v>
      </c>
      <c r="D30" s="17">
        <v>400</v>
      </c>
      <c r="E30" s="19"/>
      <c r="F30" s="22"/>
      <c r="G30" s="16">
        <f t="shared" si="1"/>
        <v>0</v>
      </c>
      <c r="H30" s="15">
        <f t="shared" si="0"/>
        <v>0</v>
      </c>
    </row>
    <row r="31" spans="1:8" ht="18.75">
      <c r="A31" s="13" t="s">
        <v>38</v>
      </c>
      <c r="B31" s="20" t="s">
        <v>70</v>
      </c>
      <c r="C31" s="13" t="s">
        <v>17</v>
      </c>
      <c r="D31" s="17">
        <v>25</v>
      </c>
      <c r="E31" s="19"/>
      <c r="F31" s="22"/>
      <c r="G31" s="16">
        <f t="shared" si="1"/>
        <v>0</v>
      </c>
      <c r="H31" s="15">
        <f t="shared" si="0"/>
        <v>0</v>
      </c>
    </row>
    <row r="32" spans="1:8" ht="18.75">
      <c r="A32" s="13" t="s">
        <v>40</v>
      </c>
      <c r="B32" s="20" t="s">
        <v>27</v>
      </c>
      <c r="C32" s="13" t="s">
        <v>17</v>
      </c>
      <c r="D32" s="17">
        <v>55</v>
      </c>
      <c r="E32" s="19"/>
      <c r="F32" s="22"/>
      <c r="G32" s="16">
        <f t="shared" si="1"/>
        <v>0</v>
      </c>
      <c r="H32" s="15">
        <f t="shared" si="0"/>
        <v>0</v>
      </c>
    </row>
    <row r="33" spans="1:8" ht="18.75">
      <c r="A33" s="13" t="s">
        <v>42</v>
      </c>
      <c r="B33" s="20" t="s">
        <v>28</v>
      </c>
      <c r="C33" s="13" t="s">
        <v>25</v>
      </c>
      <c r="D33" s="17">
        <v>180</v>
      </c>
      <c r="E33" s="19"/>
      <c r="F33" s="22"/>
      <c r="G33" s="16">
        <f t="shared" si="1"/>
        <v>0</v>
      </c>
      <c r="H33" s="15">
        <f t="shared" si="0"/>
        <v>0</v>
      </c>
    </row>
    <row r="34" spans="1:8" ht="18.75">
      <c r="A34" s="13" t="s">
        <v>44</v>
      </c>
      <c r="B34" s="20" t="s">
        <v>139</v>
      </c>
      <c r="C34" s="13" t="s">
        <v>25</v>
      </c>
      <c r="D34" s="17">
        <v>15</v>
      </c>
      <c r="E34" s="19"/>
      <c r="F34" s="22"/>
      <c r="G34" s="16">
        <f t="shared" si="1"/>
        <v>0</v>
      </c>
      <c r="H34" s="15">
        <f t="shared" si="0"/>
        <v>0</v>
      </c>
    </row>
    <row r="35" spans="1:8" ht="18.75">
      <c r="A35" s="13" t="s">
        <v>46</v>
      </c>
      <c r="B35" s="20" t="s">
        <v>71</v>
      </c>
      <c r="C35" s="13" t="s">
        <v>17</v>
      </c>
      <c r="D35" s="17">
        <v>15</v>
      </c>
      <c r="E35" s="19"/>
      <c r="F35" s="22"/>
      <c r="G35" s="16">
        <f t="shared" si="1"/>
        <v>0</v>
      </c>
      <c r="H35" s="15">
        <f t="shared" si="0"/>
        <v>0</v>
      </c>
    </row>
    <row r="36" spans="1:8" ht="18.75">
      <c r="A36" s="13" t="s">
        <v>48</v>
      </c>
      <c r="B36" s="20" t="s">
        <v>93</v>
      </c>
      <c r="C36" s="13" t="s">
        <v>25</v>
      </c>
      <c r="D36" s="17">
        <v>50</v>
      </c>
      <c r="E36" s="19"/>
      <c r="F36" s="22"/>
      <c r="G36" s="16">
        <f t="shared" si="1"/>
        <v>0</v>
      </c>
      <c r="H36" s="15">
        <f t="shared" si="0"/>
        <v>0</v>
      </c>
    </row>
    <row r="37" spans="1:8" ht="18.75">
      <c r="A37" s="13" t="s">
        <v>50</v>
      </c>
      <c r="B37" s="20" t="s">
        <v>29</v>
      </c>
      <c r="C37" s="13" t="s">
        <v>17</v>
      </c>
      <c r="D37" s="17">
        <v>10</v>
      </c>
      <c r="E37" s="19"/>
      <c r="F37" s="22"/>
      <c r="G37" s="16">
        <f t="shared" si="1"/>
        <v>0</v>
      </c>
      <c r="H37" s="15">
        <f t="shared" si="0"/>
        <v>0</v>
      </c>
    </row>
    <row r="38" spans="1:8" ht="47.25" customHeight="1">
      <c r="A38" s="13" t="s">
        <v>52</v>
      </c>
      <c r="B38" s="20" t="s">
        <v>94</v>
      </c>
      <c r="C38" s="13" t="s">
        <v>25</v>
      </c>
      <c r="D38" s="17">
        <v>30</v>
      </c>
      <c r="E38" s="19"/>
      <c r="F38" s="22"/>
      <c r="G38" s="16">
        <f t="shared" si="1"/>
        <v>0</v>
      </c>
      <c r="H38" s="15">
        <f t="shared" si="0"/>
        <v>0</v>
      </c>
    </row>
    <row r="39" spans="1:8" ht="18.75">
      <c r="A39" s="13" t="s">
        <v>54</v>
      </c>
      <c r="B39" s="20" t="s">
        <v>30</v>
      </c>
      <c r="C39" s="13" t="s">
        <v>17</v>
      </c>
      <c r="D39" s="17">
        <v>5</v>
      </c>
      <c r="E39" s="19"/>
      <c r="F39" s="22"/>
      <c r="G39" s="16">
        <f t="shared" si="1"/>
        <v>0</v>
      </c>
      <c r="H39" s="15">
        <f t="shared" si="0"/>
        <v>0</v>
      </c>
    </row>
    <row r="40" spans="1:8" ht="40.5" customHeight="1">
      <c r="A40" s="13" t="s">
        <v>56</v>
      </c>
      <c r="B40" s="20" t="s">
        <v>140</v>
      </c>
      <c r="C40" s="13" t="s">
        <v>25</v>
      </c>
      <c r="D40" s="17">
        <v>10</v>
      </c>
      <c r="E40" s="19"/>
      <c r="F40" s="22"/>
      <c r="G40" s="16">
        <f t="shared" si="1"/>
        <v>0</v>
      </c>
      <c r="H40" s="15">
        <f t="shared" si="0"/>
        <v>0</v>
      </c>
    </row>
    <row r="41" spans="1:8" ht="18.75">
      <c r="A41" s="13" t="s">
        <v>58</v>
      </c>
      <c r="B41" s="20" t="s">
        <v>72</v>
      </c>
      <c r="C41" s="13" t="s">
        <v>17</v>
      </c>
      <c r="D41" s="17">
        <v>100</v>
      </c>
      <c r="E41" s="19"/>
      <c r="F41" s="22"/>
      <c r="G41" s="16">
        <f t="shared" si="1"/>
        <v>0</v>
      </c>
      <c r="H41" s="15">
        <f t="shared" si="0"/>
        <v>0</v>
      </c>
    </row>
    <row r="42" spans="1:8" ht="18.75">
      <c r="A42" s="13" t="s">
        <v>60</v>
      </c>
      <c r="B42" s="20" t="s">
        <v>31</v>
      </c>
      <c r="C42" s="13" t="s">
        <v>17</v>
      </c>
      <c r="D42" s="17">
        <v>1400</v>
      </c>
      <c r="E42" s="19"/>
      <c r="F42" s="22"/>
      <c r="G42" s="16">
        <f t="shared" si="1"/>
        <v>0</v>
      </c>
      <c r="H42" s="15">
        <f t="shared" si="0"/>
        <v>0</v>
      </c>
    </row>
    <row r="43" spans="1:8" ht="18.75">
      <c r="A43" s="13" t="s">
        <v>62</v>
      </c>
      <c r="B43" s="20" t="s">
        <v>74</v>
      </c>
      <c r="C43" s="13" t="s">
        <v>25</v>
      </c>
      <c r="D43" s="17">
        <v>60</v>
      </c>
      <c r="E43" s="19"/>
      <c r="F43" s="22"/>
      <c r="G43" s="16">
        <f t="shared" si="1"/>
        <v>0</v>
      </c>
      <c r="H43" s="15">
        <f t="shared" si="0"/>
        <v>0</v>
      </c>
    </row>
    <row r="44" spans="1:8" ht="18.75">
      <c r="A44" s="13" t="s">
        <v>64</v>
      </c>
      <c r="B44" s="20" t="s">
        <v>73</v>
      </c>
      <c r="C44" s="13" t="s">
        <v>25</v>
      </c>
      <c r="D44" s="17">
        <v>15</v>
      </c>
      <c r="E44" s="19"/>
      <c r="F44" s="22"/>
      <c r="G44" s="16">
        <f t="shared" si="1"/>
        <v>0</v>
      </c>
      <c r="H44" s="15">
        <f t="shared" si="0"/>
        <v>0</v>
      </c>
    </row>
    <row r="45" spans="1:8" ht="18.75">
      <c r="A45" s="13" t="s">
        <v>98</v>
      </c>
      <c r="B45" s="20" t="s">
        <v>32</v>
      </c>
      <c r="C45" s="13" t="s">
        <v>25</v>
      </c>
      <c r="D45" s="17">
        <v>90</v>
      </c>
      <c r="E45" s="19"/>
      <c r="F45" s="22"/>
      <c r="G45" s="16">
        <f t="shared" si="1"/>
        <v>0</v>
      </c>
      <c r="H45" s="15">
        <f t="shared" si="0"/>
        <v>0</v>
      </c>
    </row>
    <row r="46" spans="1:8" ht="37.5">
      <c r="A46" s="13" t="s">
        <v>99</v>
      </c>
      <c r="B46" s="20" t="s">
        <v>33</v>
      </c>
      <c r="C46" s="13" t="s">
        <v>25</v>
      </c>
      <c r="D46" s="17">
        <v>15</v>
      </c>
      <c r="E46" s="19"/>
      <c r="F46" s="22"/>
      <c r="G46" s="16">
        <f t="shared" si="1"/>
        <v>0</v>
      </c>
      <c r="H46" s="15">
        <f t="shared" si="0"/>
        <v>0</v>
      </c>
    </row>
    <row r="47" spans="1:8" ht="18.75">
      <c r="A47" s="13" t="s">
        <v>100</v>
      </c>
      <c r="B47" s="20" t="s">
        <v>34</v>
      </c>
      <c r="C47" s="13" t="s">
        <v>17</v>
      </c>
      <c r="D47" s="17">
        <v>210</v>
      </c>
      <c r="E47" s="19"/>
      <c r="F47" s="22"/>
      <c r="G47" s="16">
        <f t="shared" si="1"/>
        <v>0</v>
      </c>
      <c r="H47" s="15">
        <f t="shared" si="0"/>
        <v>0</v>
      </c>
    </row>
    <row r="48" spans="1:8" ht="29.25" customHeight="1">
      <c r="A48" s="13" t="s">
        <v>101</v>
      </c>
      <c r="B48" s="20" t="s">
        <v>35</v>
      </c>
      <c r="C48" s="13" t="s">
        <v>25</v>
      </c>
      <c r="D48" s="17">
        <v>100</v>
      </c>
      <c r="E48" s="19"/>
      <c r="F48" s="22"/>
      <c r="G48" s="16">
        <f t="shared" si="1"/>
        <v>0</v>
      </c>
      <c r="H48" s="15">
        <f t="shared" si="0"/>
        <v>0</v>
      </c>
    </row>
    <row r="49" spans="1:8" ht="18.75">
      <c r="A49" s="13" t="s">
        <v>102</v>
      </c>
      <c r="B49" s="20" t="s">
        <v>36</v>
      </c>
      <c r="C49" s="13" t="s">
        <v>25</v>
      </c>
      <c r="D49" s="17">
        <v>220</v>
      </c>
      <c r="E49" s="19"/>
      <c r="F49" s="22"/>
      <c r="G49" s="16">
        <f t="shared" si="1"/>
        <v>0</v>
      </c>
      <c r="H49" s="15">
        <f t="shared" si="0"/>
        <v>0</v>
      </c>
    </row>
    <row r="50" spans="1:8" ht="45.75" customHeight="1">
      <c r="A50" s="13" t="s">
        <v>103</v>
      </c>
      <c r="B50" s="20" t="s">
        <v>137</v>
      </c>
      <c r="C50" s="13" t="s">
        <v>25</v>
      </c>
      <c r="D50" s="17">
        <v>20</v>
      </c>
      <c r="E50" s="19"/>
      <c r="F50" s="22"/>
      <c r="G50" s="16">
        <f t="shared" si="1"/>
        <v>0</v>
      </c>
      <c r="H50" s="15">
        <f t="shared" si="0"/>
        <v>0</v>
      </c>
    </row>
    <row r="51" spans="1:8" ht="18.75">
      <c r="A51" s="13" t="s">
        <v>104</v>
      </c>
      <c r="B51" s="20" t="s">
        <v>86</v>
      </c>
      <c r="C51" s="13" t="s">
        <v>25</v>
      </c>
      <c r="D51" s="17">
        <v>360</v>
      </c>
      <c r="E51" s="19"/>
      <c r="F51" s="22"/>
      <c r="G51" s="16">
        <f t="shared" si="1"/>
        <v>0</v>
      </c>
      <c r="H51" s="15">
        <f t="shared" si="0"/>
        <v>0</v>
      </c>
    </row>
    <row r="52" spans="1:8" ht="18.75">
      <c r="A52" s="13" t="s">
        <v>105</v>
      </c>
      <c r="B52" s="20" t="s">
        <v>37</v>
      </c>
      <c r="C52" s="13" t="s">
        <v>17</v>
      </c>
      <c r="D52" s="17">
        <v>380</v>
      </c>
      <c r="E52" s="19"/>
      <c r="F52" s="22"/>
      <c r="G52" s="16">
        <f t="shared" si="1"/>
        <v>0</v>
      </c>
      <c r="H52" s="15">
        <f t="shared" si="0"/>
        <v>0</v>
      </c>
    </row>
    <row r="53" spans="1:8" ht="37.5">
      <c r="A53" s="13" t="s">
        <v>106</v>
      </c>
      <c r="B53" s="20" t="s">
        <v>39</v>
      </c>
      <c r="C53" s="13" t="s">
        <v>17</v>
      </c>
      <c r="D53" s="17">
        <v>650</v>
      </c>
      <c r="E53" s="19"/>
      <c r="F53" s="22"/>
      <c r="G53" s="16">
        <f t="shared" si="1"/>
        <v>0</v>
      </c>
      <c r="H53" s="15">
        <f t="shared" si="0"/>
        <v>0</v>
      </c>
    </row>
    <row r="54" spans="1:8" ht="18.75">
      <c r="A54" s="13" t="s">
        <v>107</v>
      </c>
      <c r="B54" s="20" t="s">
        <v>87</v>
      </c>
      <c r="C54" s="13" t="s">
        <v>25</v>
      </c>
      <c r="D54" s="17">
        <v>30</v>
      </c>
      <c r="E54" s="19"/>
      <c r="F54" s="22"/>
      <c r="G54" s="16">
        <f t="shared" si="1"/>
        <v>0</v>
      </c>
      <c r="H54" s="15">
        <f t="shared" si="0"/>
        <v>0</v>
      </c>
    </row>
    <row r="55" spans="1:8" ht="18.75">
      <c r="A55" s="13" t="s">
        <v>108</v>
      </c>
      <c r="B55" s="20" t="s">
        <v>41</v>
      </c>
      <c r="C55" s="13" t="s">
        <v>17</v>
      </c>
      <c r="D55" s="17">
        <v>28</v>
      </c>
      <c r="E55" s="19"/>
      <c r="F55" s="22"/>
      <c r="G55" s="16">
        <f t="shared" si="1"/>
        <v>0</v>
      </c>
      <c r="H55" s="15">
        <f t="shared" si="0"/>
        <v>0</v>
      </c>
    </row>
    <row r="56" spans="1:8" ht="18.75">
      <c r="A56" s="13" t="s">
        <v>109</v>
      </c>
      <c r="B56" s="20" t="s">
        <v>75</v>
      </c>
      <c r="C56" s="13" t="s">
        <v>17</v>
      </c>
      <c r="D56" s="17">
        <v>65</v>
      </c>
      <c r="E56" s="19"/>
      <c r="F56" s="22"/>
      <c r="G56" s="16">
        <f t="shared" si="1"/>
        <v>0</v>
      </c>
      <c r="H56" s="15">
        <f t="shared" si="0"/>
        <v>0</v>
      </c>
    </row>
    <row r="57" spans="1:8" ht="18.75">
      <c r="A57" s="13" t="s">
        <v>110</v>
      </c>
      <c r="B57" s="20" t="s">
        <v>95</v>
      </c>
      <c r="C57" s="13" t="s">
        <v>25</v>
      </c>
      <c r="D57" s="17">
        <v>40</v>
      </c>
      <c r="E57" s="19"/>
      <c r="F57" s="22"/>
      <c r="G57" s="16">
        <f t="shared" si="1"/>
        <v>0</v>
      </c>
      <c r="H57" s="15">
        <f t="shared" si="0"/>
        <v>0</v>
      </c>
    </row>
    <row r="58" spans="1:8" ht="18.75">
      <c r="A58" s="13" t="s">
        <v>111</v>
      </c>
      <c r="B58" s="20" t="s">
        <v>76</v>
      </c>
      <c r="C58" s="13" t="s">
        <v>17</v>
      </c>
      <c r="D58" s="17">
        <v>55</v>
      </c>
      <c r="E58" s="19"/>
      <c r="F58" s="22"/>
      <c r="G58" s="16">
        <f t="shared" si="1"/>
        <v>0</v>
      </c>
      <c r="H58" s="15">
        <f t="shared" si="0"/>
        <v>0</v>
      </c>
    </row>
    <row r="59" spans="1:8" ht="30" customHeight="1">
      <c r="A59" s="13" t="s">
        <v>112</v>
      </c>
      <c r="B59" s="20" t="s">
        <v>43</v>
      </c>
      <c r="C59" s="13" t="s">
        <v>25</v>
      </c>
      <c r="D59" s="17">
        <v>250</v>
      </c>
      <c r="E59" s="19"/>
      <c r="F59" s="22"/>
      <c r="G59" s="16">
        <f t="shared" si="1"/>
        <v>0</v>
      </c>
      <c r="H59" s="15">
        <f t="shared" si="0"/>
        <v>0</v>
      </c>
    </row>
    <row r="60" spans="1:8" ht="32.25" customHeight="1">
      <c r="A60" s="13" t="s">
        <v>113</v>
      </c>
      <c r="B60" s="20" t="s">
        <v>45</v>
      </c>
      <c r="C60" s="13" t="s">
        <v>17</v>
      </c>
      <c r="D60" s="17">
        <v>200</v>
      </c>
      <c r="E60" s="19"/>
      <c r="F60" s="22"/>
      <c r="G60" s="16">
        <f t="shared" si="1"/>
        <v>0</v>
      </c>
      <c r="H60" s="15">
        <f t="shared" si="0"/>
        <v>0</v>
      </c>
    </row>
    <row r="61" spans="1:8" ht="37.5">
      <c r="A61" s="13" t="s">
        <v>114</v>
      </c>
      <c r="B61" s="20" t="s">
        <v>47</v>
      </c>
      <c r="C61" s="13" t="s">
        <v>17</v>
      </c>
      <c r="D61" s="17">
        <v>65</v>
      </c>
      <c r="E61" s="19"/>
      <c r="F61" s="22"/>
      <c r="G61" s="16">
        <f t="shared" si="1"/>
        <v>0</v>
      </c>
      <c r="H61" s="15">
        <f t="shared" si="0"/>
        <v>0</v>
      </c>
    </row>
    <row r="62" spans="1:8" ht="18.75">
      <c r="A62" s="13" t="s">
        <v>115</v>
      </c>
      <c r="B62" s="20" t="s">
        <v>89</v>
      </c>
      <c r="C62" s="13" t="s">
        <v>17</v>
      </c>
      <c r="D62" s="17">
        <v>4</v>
      </c>
      <c r="E62" s="19"/>
      <c r="F62" s="22"/>
      <c r="G62" s="16">
        <f t="shared" si="1"/>
        <v>0</v>
      </c>
      <c r="H62" s="15">
        <f t="shared" si="0"/>
        <v>0</v>
      </c>
    </row>
    <row r="63" spans="1:8" ht="29.25" customHeight="1">
      <c r="A63" s="13" t="s">
        <v>116</v>
      </c>
      <c r="B63" s="20" t="s">
        <v>88</v>
      </c>
      <c r="C63" s="13" t="s">
        <v>17</v>
      </c>
      <c r="D63" s="17">
        <v>4</v>
      </c>
      <c r="E63" s="19"/>
      <c r="F63" s="22"/>
      <c r="G63" s="16">
        <f t="shared" si="1"/>
        <v>0</v>
      </c>
      <c r="H63" s="15">
        <f t="shared" si="0"/>
        <v>0</v>
      </c>
    </row>
    <row r="64" spans="1:8" ht="30" customHeight="1">
      <c r="A64" s="13" t="s">
        <v>117</v>
      </c>
      <c r="B64" s="20" t="s">
        <v>49</v>
      </c>
      <c r="C64" s="13" t="s">
        <v>17</v>
      </c>
      <c r="D64" s="17">
        <v>70</v>
      </c>
      <c r="E64" s="19"/>
      <c r="F64" s="22"/>
      <c r="G64" s="16">
        <f t="shared" si="1"/>
        <v>0</v>
      </c>
      <c r="H64" s="15">
        <f t="shared" si="0"/>
        <v>0</v>
      </c>
    </row>
    <row r="65" spans="1:8" ht="18.75">
      <c r="A65" s="13" t="s">
        <v>118</v>
      </c>
      <c r="B65" s="20" t="s">
        <v>51</v>
      </c>
      <c r="C65" s="13" t="s">
        <v>17</v>
      </c>
      <c r="D65" s="17">
        <v>220</v>
      </c>
      <c r="E65" s="19"/>
      <c r="F65" s="22"/>
      <c r="G65" s="16">
        <f t="shared" si="1"/>
        <v>0</v>
      </c>
      <c r="H65" s="15">
        <f t="shared" si="0"/>
        <v>0</v>
      </c>
    </row>
    <row r="66" spans="1:8" ht="18.75">
      <c r="A66" s="13" t="s">
        <v>119</v>
      </c>
      <c r="B66" s="20" t="s">
        <v>53</v>
      </c>
      <c r="C66" s="13" t="s">
        <v>17</v>
      </c>
      <c r="D66" s="17">
        <v>150</v>
      </c>
      <c r="E66" s="19"/>
      <c r="F66" s="22"/>
      <c r="G66" s="16">
        <f t="shared" si="1"/>
        <v>0</v>
      </c>
      <c r="H66" s="15">
        <f t="shared" si="0"/>
        <v>0</v>
      </c>
    </row>
    <row r="67" spans="1:8" ht="18.75">
      <c r="A67" s="13" t="s">
        <v>120</v>
      </c>
      <c r="B67" s="20" t="s">
        <v>55</v>
      </c>
      <c r="C67" s="13" t="s">
        <v>17</v>
      </c>
      <c r="D67" s="17">
        <v>130</v>
      </c>
      <c r="E67" s="19"/>
      <c r="F67" s="22"/>
      <c r="G67" s="16">
        <f t="shared" si="1"/>
        <v>0</v>
      </c>
      <c r="H67" s="15">
        <f t="shared" si="0"/>
        <v>0</v>
      </c>
    </row>
    <row r="68" spans="1:8" ht="37.5">
      <c r="A68" s="13" t="s">
        <v>121</v>
      </c>
      <c r="B68" s="20" t="s">
        <v>90</v>
      </c>
      <c r="C68" s="13" t="s">
        <v>17</v>
      </c>
      <c r="D68" s="17">
        <v>20</v>
      </c>
      <c r="E68" s="19"/>
      <c r="F68" s="22"/>
      <c r="G68" s="16">
        <f t="shared" si="1"/>
        <v>0</v>
      </c>
      <c r="H68" s="15">
        <f t="shared" si="0"/>
        <v>0</v>
      </c>
    </row>
    <row r="69" spans="1:8" ht="18.75">
      <c r="A69" s="13" t="s">
        <v>122</v>
      </c>
      <c r="B69" s="20" t="s">
        <v>57</v>
      </c>
      <c r="C69" s="13" t="s">
        <v>25</v>
      </c>
      <c r="D69" s="17">
        <v>230</v>
      </c>
      <c r="E69" s="19"/>
      <c r="F69" s="22"/>
      <c r="G69" s="16">
        <f t="shared" si="1"/>
        <v>0</v>
      </c>
      <c r="H69" s="15">
        <f t="shared" si="0"/>
        <v>0</v>
      </c>
    </row>
    <row r="70" spans="1:8" ht="37.5">
      <c r="A70" s="13" t="s">
        <v>123</v>
      </c>
      <c r="B70" s="20" t="s">
        <v>59</v>
      </c>
      <c r="C70" s="13" t="s">
        <v>25</v>
      </c>
      <c r="D70" s="17">
        <v>200</v>
      </c>
      <c r="E70" s="19"/>
      <c r="F70" s="22"/>
      <c r="G70" s="16">
        <f t="shared" si="1"/>
        <v>0</v>
      </c>
      <c r="H70" s="15">
        <f t="shared" si="0"/>
        <v>0</v>
      </c>
    </row>
    <row r="71" spans="1:8" ht="18.75">
      <c r="A71" s="13" t="s">
        <v>124</v>
      </c>
      <c r="B71" s="20" t="s">
        <v>92</v>
      </c>
      <c r="C71" s="13" t="s">
        <v>25</v>
      </c>
      <c r="D71" s="17">
        <v>20</v>
      </c>
      <c r="E71" s="19"/>
      <c r="F71" s="22"/>
      <c r="G71" s="16">
        <f t="shared" si="1"/>
        <v>0</v>
      </c>
      <c r="H71" s="15">
        <f t="shared" si="0"/>
        <v>0</v>
      </c>
    </row>
    <row r="72" spans="1:8" ht="18.75">
      <c r="A72" s="13" t="s">
        <v>125</v>
      </c>
      <c r="B72" s="20" t="s">
        <v>61</v>
      </c>
      <c r="C72" s="13" t="s">
        <v>17</v>
      </c>
      <c r="D72" s="17">
        <v>250</v>
      </c>
      <c r="E72" s="19"/>
      <c r="F72" s="22"/>
      <c r="G72" s="16">
        <f t="shared" si="1"/>
        <v>0</v>
      </c>
      <c r="H72" s="15">
        <f t="shared" si="0"/>
        <v>0</v>
      </c>
    </row>
    <row r="73" spans="1:8" ht="37.5">
      <c r="A73" s="13" t="s">
        <v>126</v>
      </c>
      <c r="B73" s="20" t="s">
        <v>96</v>
      </c>
      <c r="C73" s="13" t="s">
        <v>25</v>
      </c>
      <c r="D73" s="17">
        <v>40</v>
      </c>
      <c r="E73" s="19"/>
      <c r="F73" s="22"/>
      <c r="G73" s="16">
        <f t="shared" si="1"/>
        <v>0</v>
      </c>
      <c r="H73" s="15">
        <f t="shared" si="0"/>
        <v>0</v>
      </c>
    </row>
    <row r="74" spans="1:8" ht="18.75">
      <c r="A74" s="13" t="s">
        <v>127</v>
      </c>
      <c r="B74" s="20" t="s">
        <v>91</v>
      </c>
      <c r="C74" s="13" t="s">
        <v>17</v>
      </c>
      <c r="D74" s="17">
        <v>20</v>
      </c>
      <c r="E74" s="19"/>
      <c r="F74" s="22"/>
      <c r="G74" s="16">
        <f t="shared" si="1"/>
        <v>0</v>
      </c>
      <c r="H74" s="15">
        <f t="shared" si="0"/>
        <v>0</v>
      </c>
    </row>
    <row r="75" spans="1:8" ht="18.75">
      <c r="A75" s="13" t="s">
        <v>128</v>
      </c>
      <c r="B75" s="20" t="s">
        <v>67</v>
      </c>
      <c r="C75" s="13" t="s">
        <v>17</v>
      </c>
      <c r="D75" s="17">
        <v>3</v>
      </c>
      <c r="E75" s="19"/>
      <c r="F75" s="22"/>
      <c r="G75" s="16">
        <f t="shared" si="1"/>
        <v>0</v>
      </c>
      <c r="H75" s="15">
        <f t="shared" si="0"/>
        <v>0</v>
      </c>
    </row>
    <row r="76" spans="1:8" ht="18.75">
      <c r="A76" s="13" t="s">
        <v>129</v>
      </c>
      <c r="B76" s="20" t="s">
        <v>77</v>
      </c>
      <c r="C76" s="13" t="s">
        <v>25</v>
      </c>
      <c r="D76" s="17">
        <v>10</v>
      </c>
      <c r="E76" s="19"/>
      <c r="F76" s="22"/>
      <c r="G76" s="16">
        <f t="shared" si="1"/>
        <v>0</v>
      </c>
      <c r="H76" s="15">
        <f t="shared" si="0"/>
        <v>0</v>
      </c>
    </row>
    <row r="77" spans="1:8" ht="18.75">
      <c r="A77" s="13" t="s">
        <v>130</v>
      </c>
      <c r="B77" s="20" t="s">
        <v>138</v>
      </c>
      <c r="C77" s="13" t="s">
        <v>25</v>
      </c>
      <c r="D77" s="17">
        <v>100</v>
      </c>
      <c r="E77" s="19"/>
      <c r="F77" s="22"/>
      <c r="G77" s="16">
        <f t="shared" si="1"/>
        <v>0</v>
      </c>
      <c r="H77" s="15">
        <f t="shared" si="0"/>
        <v>0</v>
      </c>
    </row>
    <row r="78" spans="1:8" ht="18.75">
      <c r="A78" s="13" t="s">
        <v>131</v>
      </c>
      <c r="B78" s="20" t="s">
        <v>63</v>
      </c>
      <c r="C78" s="13" t="s">
        <v>17</v>
      </c>
      <c r="D78" s="17">
        <v>55</v>
      </c>
      <c r="E78" s="19"/>
      <c r="F78" s="22"/>
      <c r="G78" s="16">
        <f t="shared" si="1"/>
        <v>0</v>
      </c>
      <c r="H78" s="15">
        <f t="shared" si="0"/>
        <v>0</v>
      </c>
    </row>
    <row r="79" spans="1:8" ht="18.75">
      <c r="A79" s="13" t="s">
        <v>132</v>
      </c>
      <c r="B79" s="20" t="s">
        <v>78</v>
      </c>
      <c r="C79" s="13" t="s">
        <v>17</v>
      </c>
      <c r="D79" s="17">
        <v>75</v>
      </c>
      <c r="E79" s="19"/>
      <c r="F79" s="22"/>
      <c r="G79" s="16">
        <f t="shared" si="1"/>
        <v>0</v>
      </c>
      <c r="H79" s="15">
        <f t="shared" si="0"/>
        <v>0</v>
      </c>
    </row>
    <row r="80" spans="1:8" ht="26.25" customHeight="1">
      <c r="A80" s="13" t="s">
        <v>133</v>
      </c>
      <c r="B80" s="20" t="s">
        <v>141</v>
      </c>
      <c r="C80" s="13" t="s">
        <v>17</v>
      </c>
      <c r="D80" s="17">
        <v>36</v>
      </c>
      <c r="E80" s="19"/>
      <c r="F80" s="22"/>
      <c r="G80" s="16">
        <f t="shared" si="1"/>
        <v>0</v>
      </c>
      <c r="H80" s="15">
        <f t="shared" si="0"/>
        <v>0</v>
      </c>
    </row>
    <row r="81" spans="1:8" ht="18.75">
      <c r="A81" s="13" t="s">
        <v>134</v>
      </c>
      <c r="B81" s="20" t="s">
        <v>65</v>
      </c>
      <c r="C81" s="13" t="s">
        <v>17</v>
      </c>
      <c r="D81" s="17">
        <v>5500</v>
      </c>
      <c r="E81" s="19"/>
      <c r="F81" s="22"/>
      <c r="G81" s="16">
        <f t="shared" si="1"/>
        <v>0</v>
      </c>
      <c r="H81" s="15">
        <f t="shared" ref="H81" si="2">G81*E81+G81</f>
        <v>0</v>
      </c>
    </row>
    <row r="82" spans="1:8" ht="18.75">
      <c r="A82" s="27" t="s">
        <v>66</v>
      </c>
      <c r="B82" s="27"/>
      <c r="C82" s="27"/>
      <c r="D82" s="27"/>
      <c r="E82" s="27"/>
      <c r="F82" s="27"/>
      <c r="G82" s="18">
        <f>SUM(G17:G81)</f>
        <v>0</v>
      </c>
      <c r="H82" s="18">
        <f>SUM(H17:H81)</f>
        <v>0</v>
      </c>
    </row>
    <row r="83" spans="1:8" ht="18.75">
      <c r="A83" s="27" t="s">
        <v>16</v>
      </c>
      <c r="B83" s="27"/>
      <c r="C83" s="27"/>
      <c r="D83" s="27"/>
      <c r="E83" s="27"/>
      <c r="F83" s="27"/>
      <c r="G83" s="28">
        <f>H82-G82</f>
        <v>0</v>
      </c>
      <c r="H83" s="28"/>
    </row>
    <row r="85" spans="1:8" ht="18.75">
      <c r="A85" s="4" t="s">
        <v>153</v>
      </c>
      <c r="B85" s="4"/>
      <c r="C85" s="4"/>
      <c r="D85" s="4"/>
      <c r="E85" s="4"/>
      <c r="F85" s="4"/>
      <c r="G85" s="4"/>
      <c r="H85" s="2"/>
    </row>
    <row r="86" spans="1:8" ht="21" customHeight="1">
      <c r="A86" s="4"/>
      <c r="B86" s="4"/>
      <c r="C86" s="4"/>
      <c r="D86" s="4"/>
      <c r="E86" s="4"/>
      <c r="F86" s="4"/>
      <c r="G86" s="4"/>
    </row>
    <row r="87" spans="1:8" ht="18.75">
      <c r="A87" s="4" t="s">
        <v>155</v>
      </c>
      <c r="B87" s="4"/>
      <c r="C87" s="4"/>
      <c r="D87" s="4"/>
      <c r="E87" s="4"/>
      <c r="F87" s="4"/>
      <c r="G87" s="4"/>
      <c r="H87" s="3"/>
    </row>
    <row r="88" spans="1:8" ht="18.75">
      <c r="A88" s="4"/>
      <c r="B88" s="4"/>
      <c r="C88" s="4"/>
      <c r="D88" s="4"/>
      <c r="E88" s="4"/>
      <c r="F88" s="4"/>
      <c r="G88" s="4"/>
    </row>
    <row r="89" spans="1:8" ht="18.75">
      <c r="A89" s="4" t="s">
        <v>156</v>
      </c>
      <c r="B89" s="4"/>
      <c r="C89" s="4"/>
      <c r="D89" s="4"/>
      <c r="E89" s="4"/>
      <c r="F89" s="4"/>
      <c r="G89" s="4"/>
    </row>
    <row r="90" spans="1:8" ht="18.75">
      <c r="A90" s="4" t="s">
        <v>157</v>
      </c>
      <c r="B90" s="4"/>
      <c r="C90" s="4"/>
      <c r="D90" s="4"/>
      <c r="E90" s="4"/>
      <c r="F90" s="4"/>
      <c r="G90" s="4"/>
    </row>
    <row r="91" spans="1:8" ht="18.75">
      <c r="A91" s="4"/>
      <c r="B91" s="4"/>
      <c r="C91" s="4"/>
      <c r="D91" s="4"/>
      <c r="E91" s="4"/>
      <c r="F91" s="4"/>
      <c r="G91" s="4"/>
    </row>
    <row r="92" spans="1:8" ht="18.75">
      <c r="A92" s="4"/>
      <c r="B92" s="4"/>
      <c r="C92" s="4"/>
      <c r="D92" s="4"/>
      <c r="E92" s="4"/>
      <c r="F92" s="4"/>
      <c r="G92" s="4"/>
    </row>
    <row r="93" spans="1:8" ht="18.75">
      <c r="A93" s="4"/>
      <c r="B93" s="4"/>
      <c r="C93" s="4"/>
      <c r="D93" s="4"/>
      <c r="E93" s="4"/>
      <c r="F93" s="4"/>
      <c r="G93" s="4"/>
    </row>
  </sheetData>
  <mergeCells count="13">
    <mergeCell ref="F1:H1"/>
    <mergeCell ref="A82:F82"/>
    <mergeCell ref="A83:F83"/>
    <mergeCell ref="G83:H83"/>
    <mergeCell ref="A3:H3"/>
    <mergeCell ref="A5:B5"/>
    <mergeCell ref="A7:B7"/>
    <mergeCell ref="A9:B9"/>
    <mergeCell ref="A14:A15"/>
    <mergeCell ref="B14:B15"/>
    <mergeCell ref="C14:C15"/>
    <mergeCell ref="D14:D15"/>
    <mergeCell ref="E14:E15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Użytkownik systemu Windows</cp:lastModifiedBy>
  <cp:lastPrinted>2025-12-09T08:34:36Z</cp:lastPrinted>
  <dcterms:created xsi:type="dcterms:W3CDTF">2025-08-19T07:19:48Z</dcterms:created>
  <dcterms:modified xsi:type="dcterms:W3CDTF">2025-12-10T12:27:21Z</dcterms:modified>
</cp:coreProperties>
</file>